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문서\에너지 자료(총괄)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  <c r="E85" i="1"/>
  <c r="E86" i="1"/>
  <c r="E87" i="1"/>
  <c r="E88" i="1"/>
  <c r="E89" i="1"/>
  <c r="E90" i="1"/>
  <c r="E91" i="1"/>
  <c r="E92" i="1"/>
  <c r="E93" i="1"/>
  <c r="E94" i="1"/>
  <c r="E83" i="1"/>
  <c r="G84" i="1" l="1"/>
  <c r="G85" i="1"/>
  <c r="G86" i="1"/>
  <c r="G87" i="1"/>
  <c r="G88" i="1"/>
  <c r="G89" i="1"/>
  <c r="G90" i="1"/>
  <c r="G91" i="1"/>
  <c r="G92" i="1"/>
  <c r="G93" i="1"/>
  <c r="G94" i="1"/>
  <c r="G83" i="1"/>
  <c r="C84" i="1"/>
  <c r="C85" i="1"/>
  <c r="C86" i="1"/>
  <c r="C87" i="1"/>
  <c r="C88" i="1"/>
  <c r="C89" i="1"/>
  <c r="C90" i="1"/>
  <c r="C91" i="1"/>
  <c r="C92" i="1"/>
  <c r="C93" i="1"/>
  <c r="C94" i="1"/>
  <c r="C83" i="1"/>
  <c r="D82" i="1" l="1"/>
  <c r="G82" i="1"/>
  <c r="F82" i="1"/>
  <c r="E82" i="1"/>
  <c r="C82" i="1"/>
  <c r="B82" i="1"/>
  <c r="D72" i="1" l="1"/>
  <c r="D71" i="1" l="1"/>
  <c r="D70" i="1"/>
  <c r="D69" i="1"/>
  <c r="D56" i="1" l="1"/>
  <c r="D55" i="1"/>
  <c r="D54" i="1"/>
  <c r="D53" i="1"/>
  <c r="D52" i="1"/>
  <c r="D51" i="1"/>
  <c r="D50" i="1"/>
  <c r="F71" i="1" l="1"/>
  <c r="F70" i="1"/>
  <c r="F56" i="1"/>
  <c r="F55" i="1"/>
  <c r="F54" i="1"/>
  <c r="F53" i="1"/>
  <c r="F52" i="1"/>
  <c r="F51" i="1"/>
  <c r="B71" i="1"/>
  <c r="B70" i="1"/>
  <c r="B69" i="1"/>
  <c r="B56" i="1"/>
  <c r="B55" i="1"/>
  <c r="B54" i="1"/>
  <c r="B53" i="1"/>
  <c r="B52" i="1"/>
  <c r="B51" i="1"/>
  <c r="B50" i="1"/>
  <c r="F69" i="1" l="1"/>
  <c r="F68" i="1"/>
  <c r="D68" i="1"/>
  <c r="B68" i="1"/>
  <c r="F67" i="1"/>
  <c r="D67" i="1"/>
  <c r="B67" i="1"/>
  <c r="F66" i="1"/>
  <c r="D66" i="1"/>
  <c r="B66" i="1"/>
  <c r="F65" i="1"/>
  <c r="D65" i="1"/>
  <c r="B65" i="1"/>
  <c r="F64" i="1"/>
  <c r="D64" i="1"/>
  <c r="B64" i="1"/>
  <c r="G63" i="1"/>
  <c r="E63" i="1"/>
  <c r="C63" i="1"/>
  <c r="D63" i="1" l="1"/>
  <c r="F63" i="1"/>
  <c r="B63" i="1"/>
  <c r="B46" i="1"/>
  <c r="B47" i="1"/>
  <c r="B48" i="1"/>
  <c r="B49" i="1"/>
  <c r="B44" i="1" s="1"/>
  <c r="B45" i="1"/>
  <c r="D46" i="1"/>
  <c r="D47" i="1"/>
  <c r="D48" i="1"/>
  <c r="D49" i="1"/>
  <c r="D45" i="1"/>
  <c r="F46" i="1"/>
  <c r="F47" i="1"/>
  <c r="F48" i="1"/>
  <c r="F49" i="1"/>
  <c r="F50" i="1"/>
  <c r="F45" i="1"/>
  <c r="F27" i="1"/>
  <c r="F28" i="1"/>
  <c r="F29" i="1"/>
  <c r="F30" i="1"/>
  <c r="F31" i="1"/>
  <c r="F32" i="1"/>
  <c r="F33" i="1"/>
  <c r="F34" i="1"/>
  <c r="F35" i="1"/>
  <c r="F36" i="1"/>
  <c r="F37" i="1"/>
  <c r="F26" i="1"/>
  <c r="B27" i="1"/>
  <c r="B28" i="1"/>
  <c r="B29" i="1"/>
  <c r="B30" i="1"/>
  <c r="B31" i="1"/>
  <c r="B32" i="1"/>
  <c r="B33" i="1"/>
  <c r="B34" i="1"/>
  <c r="B35" i="1"/>
  <c r="B36" i="1"/>
  <c r="B37" i="1"/>
  <c r="B26" i="1"/>
  <c r="G44" i="1"/>
  <c r="F44" i="1"/>
  <c r="E44" i="1"/>
  <c r="C44" i="1"/>
  <c r="G25" i="1"/>
  <c r="E25" i="1"/>
  <c r="D25" i="1"/>
  <c r="C25" i="1"/>
  <c r="D44" i="1" l="1"/>
  <c r="F25" i="1"/>
  <c r="B25" i="1"/>
  <c r="G6" i="1"/>
  <c r="F12" i="1"/>
  <c r="F11" i="1"/>
  <c r="F10" i="1"/>
  <c r="F9" i="1"/>
  <c r="F8" i="1"/>
  <c r="F7" i="1"/>
  <c r="D12" i="1"/>
  <c r="B12" i="1"/>
  <c r="D11" i="1"/>
  <c r="B11" i="1"/>
  <c r="D10" i="1"/>
  <c r="B10" i="1"/>
  <c r="D9" i="1"/>
  <c r="B9" i="1"/>
  <c r="D8" i="1"/>
  <c r="B8" i="1"/>
  <c r="D7" i="1"/>
  <c r="B7" i="1"/>
  <c r="E6" i="1"/>
  <c r="C6" i="1"/>
  <c r="D6" i="1" l="1"/>
  <c r="F6" i="1"/>
  <c r="B6" i="1"/>
</calcChain>
</file>

<file path=xl/sharedStrings.xml><?xml version="1.0" encoding="utf-8"?>
<sst xmlns="http://schemas.openxmlformats.org/spreadsheetml/2006/main" count="125" uniqueCount="32">
  <si>
    <t>□ 2018년</t>
    <phoneticPr fontId="3" type="noConversion"/>
  </si>
  <si>
    <t>구분</t>
    <phoneticPr fontId="3" type="noConversion"/>
  </si>
  <si>
    <t>전기(kwh)</t>
    <phoneticPr fontId="3" type="noConversion"/>
  </si>
  <si>
    <t>계</t>
    <phoneticPr fontId="3" type="noConversion"/>
  </si>
  <si>
    <t>고지서 1개</t>
    <phoneticPr fontId="3" type="noConversion"/>
  </si>
  <si>
    <t>계</t>
    <phoneticPr fontId="3" type="noConversion"/>
  </si>
  <si>
    <t>1월</t>
    <phoneticPr fontId="3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</si>
  <si>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</si>
  <si>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</si>
  <si>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</si>
  <si>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</si>
  <si>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</si>
  <si>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</si>
  <si>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</si>
  <si>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</si>
  <si>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</si>
  <si>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</si>
  <si>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</si>
  <si>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계</t>
    <phoneticPr fontId="2" type="noConversion"/>
  </si>
  <si>
    <t>고지서 1개</t>
    <phoneticPr fontId="2" type="noConversion"/>
  </si>
  <si>
    <t>냉난방 1개</t>
    <phoneticPr fontId="3" type="noConversion"/>
  </si>
  <si>
    <t>청사 전기, 유류, 수도 등 에너지 사용량</t>
    <phoneticPr fontId="5" type="noConversion"/>
  </si>
  <si>
    <t>유류(ℓ)</t>
    <phoneticPr fontId="2" type="noConversion"/>
  </si>
  <si>
    <t>수도(ton)</t>
    <phoneticPr fontId="2" type="noConversion"/>
  </si>
  <si>
    <t>□ 2019년</t>
    <phoneticPr fontId="3" type="noConversion"/>
  </si>
  <si>
    <t>□ 2020년</t>
    <phoneticPr fontId="3" type="noConversion"/>
  </si>
  <si>
    <t>고지서</t>
    <phoneticPr fontId="3" type="noConversion"/>
  </si>
  <si>
    <t>유량계</t>
    <phoneticPr fontId="3" type="noConversion"/>
  </si>
  <si>
    <t>고지서</t>
    <phoneticPr fontId="2" type="noConversion"/>
  </si>
  <si>
    <t>□ 2021년</t>
    <phoneticPr fontId="3" type="noConversion"/>
  </si>
  <si>
    <t>유류경유(ℓ)</t>
    <phoneticPr fontId="2" type="noConversion"/>
  </si>
  <si>
    <t>□ 2022년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</si>
</sst>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1"/>
      <name val="HY헤드라인M"/>
      <family val="1"/>
      <charset val="129"/>
    </font>
    <font>
      <b/>
      <sz val="11"/>
      <name val="돋움"/>
      <family val="3"/>
      <charset val="129"/>
    </font>
    <font>
      <sz val="16"/>
      <name val="HY헤드라인M"/>
      <family val="1"/>
      <charset val="129"/>
    </font>
    <font>
      <b/>
      <sz val="18"/>
      <name val="HY헤드라인M"/>
      <family val="1"/>
      <charset val="129"/>
    </font>
    <font>
      <b/>
      <sz val="18"/>
      <color theme="1"/>
      <name val="HY헤드라인M"/>
      <family val="1"/>
      <charset val="129"/>
    </font>
    <font>
      <sz val="18"/>
      <color theme="1"/>
      <name val="HY헤드라인M"/>
      <family val="1"/>
      <charset val="129"/>
    </font>
    <font>
      <sz val="10"/>
      <name val="돋움"/>
      <family val="3"/>
      <charset val="129"/>
    </font>
    <font>
      <sz val="11"/>
      <color theme="1"/>
      <name val="HY헤드라인M"/>
      <family val="1"/>
      <charset val="129"/>
    </font>
    <font>
      <sz val="9"/>
      <color rgb="FF444444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1" fontId="4" fillId="3" borderId="2" xfId="1" applyNumberFormat="1" applyFont="1" applyFill="1" applyBorder="1" applyAlignment="1" applyProtection="1">
      <alignment horizontal="center" vertical="center" shrinkToFit="1"/>
      <protection locked="0"/>
    </xf>
    <xf numFmtId="41" fontId="4" fillId="3" borderId="2" xfId="1" applyNumberFormat="1" applyFont="1" applyFill="1" applyBorder="1" applyAlignment="1">
      <alignment horizontal="center" vertical="center" shrinkToFit="1"/>
    </xf>
    <xf numFmtId="41" fontId="12" fillId="3" borderId="2" xfId="1" applyNumberFormat="1" applyFont="1" applyFill="1" applyBorder="1" applyAlignment="1">
      <alignment horizontal="center" vertical="center" wrapText="1" shrinkToFit="1"/>
    </xf>
    <xf numFmtId="41" fontId="4" fillId="3" borderId="2" xfId="1" applyNumberFormat="1" applyFont="1" applyFill="1" applyBorder="1" applyAlignment="1">
      <alignment horizontal="center" vertical="center" wrapText="1" shrinkToFit="1"/>
    </xf>
    <xf numFmtId="41" fontId="7" fillId="0" borderId="2" xfId="1" applyNumberFormat="1" applyFont="1" applyFill="1" applyBorder="1" applyAlignment="1" applyProtection="1">
      <alignment horizontal="center" vertical="center" shrinkToFit="1"/>
      <protection locked="0"/>
    </xf>
    <xf numFmtId="41" fontId="4" fillId="0" borderId="2" xfId="1" applyNumberFormat="1" applyFont="1" applyFill="1" applyBorder="1" applyAlignment="1" applyProtection="1">
      <alignment horizontal="center" vertical="center" shrinkToFit="1"/>
      <protection locked="0"/>
    </xf>
    <xf numFmtId="41" fontId="4" fillId="0" borderId="2" xfId="1" applyNumberFormat="1" applyFont="1" applyFill="1" applyBorder="1" applyAlignment="1">
      <alignment horizontal="center" vertical="center" shrinkToFit="1"/>
    </xf>
    <xf numFmtId="41" fontId="7" fillId="4" borderId="2" xfId="1" applyNumberFormat="1" applyFont="1" applyFill="1" applyBorder="1" applyAlignment="1" applyProtection="1">
      <alignment horizontal="center" vertical="center" shrinkToFit="1"/>
      <protection locked="0"/>
    </xf>
    <xf numFmtId="41" fontId="4" fillId="4" borderId="2" xfId="1" applyNumberFormat="1" applyFont="1" applyFill="1" applyBorder="1" applyAlignment="1" applyProtection="1">
      <alignment horizontal="center" vertical="center" shrinkToFit="1"/>
      <protection locked="0"/>
    </xf>
    <xf numFmtId="41" fontId="4" fillId="4" borderId="2" xfId="1" applyNumberFormat="1" applyFont="1" applyFill="1" applyBorder="1" applyAlignment="1">
      <alignment horizontal="center" vertical="center" shrinkToFit="1"/>
    </xf>
    <xf numFmtId="41" fontId="4" fillId="5" borderId="2" xfId="1" applyNumberFormat="1" applyFont="1" applyFill="1" applyBorder="1" applyAlignment="1">
      <alignment horizontal="center" vertical="center" shrinkToFit="1"/>
    </xf>
    <xf numFmtId="41" fontId="4" fillId="5" borderId="2" xfId="1" applyNumberFormat="1" applyFont="1" applyFill="1" applyBorder="1" applyAlignment="1" applyProtection="1">
      <alignment horizontal="center" vertical="center" shrinkToFit="1"/>
      <protection locked="0"/>
    </xf>
    <xf numFmtId="41" fontId="4" fillId="3" borderId="2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41" fontId="4" fillId="3" borderId="2" xfId="1" applyNumberFormat="1" applyFont="1" applyFill="1" applyBorder="1" applyAlignment="1" applyProtection="1">
      <alignment horizontal="center" vertical="center" shrinkToFit="1"/>
      <protection locked="0"/>
    </xf>
    <xf numFmtId="41" fontId="6" fillId="3" borderId="2" xfId="1" applyNumberFormat="1" applyFont="1" applyFill="1" applyBorder="1" applyAlignment="1" applyProtection="1">
      <alignment horizontal="center" vertical="center" shrinkToFit="1"/>
      <protection locked="0"/>
    </xf>
    <xf numFmtId="41" fontId="6" fillId="3" borderId="2" xfId="1" applyNumberFormat="1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FF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82" workbookViewId="0">
      <selection activeCell="J85" sqref="J85"/>
    </sheetView>
  </sheetViews>
  <sheetFormatPr defaultRowHeight="16.5" x14ac:dyDescent="0.3"/>
  <cols>
    <col min="2" max="2" width="13.125" bestFit="1" customWidth="1"/>
    <col min="3" max="3" width="13.25" bestFit="1" customWidth="1"/>
    <col min="4" max="7" width="11.875" customWidth="1"/>
  </cols>
  <sheetData>
    <row r="1" spans="1:7" ht="35.1" customHeight="1" x14ac:dyDescent="0.3"/>
    <row r="2" spans="1:7" ht="35.1" customHeight="1" x14ac:dyDescent="0.3">
      <c r="A2" s="14" t="s">
        <v>21</v>
      </c>
      <c r="B2" s="15"/>
      <c r="C2" s="15"/>
      <c r="D2" s="15"/>
      <c r="E2" s="15"/>
      <c r="F2" s="16"/>
      <c r="G2" s="16"/>
    </row>
    <row r="3" spans="1:7" ht="35.1" customHeight="1" x14ac:dyDescent="0.3">
      <c r="A3" s="17" t="s">
        <v>0</v>
      </c>
      <c r="B3" s="17"/>
      <c r="C3" s="17"/>
      <c r="D3" s="17"/>
      <c r="E3" s="17"/>
      <c r="F3" s="17"/>
      <c r="G3" s="17"/>
    </row>
    <row r="4" spans="1:7" ht="39.950000000000003" customHeight="1" x14ac:dyDescent="0.3">
      <c r="A4" s="18" t="s">
        <v>1</v>
      </c>
      <c r="B4" s="19" t="s">
        <v>2</v>
      </c>
      <c r="C4" s="19"/>
      <c r="D4" s="20" t="s">
        <v>22</v>
      </c>
      <c r="E4" s="20"/>
      <c r="F4" s="20" t="s">
        <v>23</v>
      </c>
      <c r="G4" s="21"/>
    </row>
    <row r="5" spans="1:7" ht="39.950000000000003" customHeight="1" x14ac:dyDescent="0.3">
      <c r="A5" s="18"/>
      <c r="B5" s="1" t="s">
        <v>3</v>
      </c>
      <c r="C5" s="1" t="s">
        <v>4</v>
      </c>
      <c r="D5" s="2" t="s">
        <v>5</v>
      </c>
      <c r="E5" s="3" t="s">
        <v>20</v>
      </c>
      <c r="F5" s="2" t="s">
        <v>18</v>
      </c>
      <c r="G5" s="4" t="s">
        <v>19</v>
      </c>
    </row>
    <row r="6" spans="1:7" ht="39.950000000000003" customHeight="1" x14ac:dyDescent="0.3">
      <c r="A6" s="8" t="s">
        <v>3</v>
      </c>
      <c r="B6" s="9">
        <f t="shared" ref="B6:G6" si="0">SUM(B7:B18)</f>
        <v>1123994</v>
      </c>
      <c r="C6" s="9">
        <f t="shared" si="0"/>
        <v>1123994</v>
      </c>
      <c r="D6" s="10">
        <f t="shared" si="0"/>
        <v>34434</v>
      </c>
      <c r="E6" s="10">
        <f t="shared" si="0"/>
        <v>34434</v>
      </c>
      <c r="F6" s="10">
        <f t="shared" si="0"/>
        <v>5538</v>
      </c>
      <c r="G6" s="10">
        <f t="shared" si="0"/>
        <v>5538</v>
      </c>
    </row>
    <row r="7" spans="1:7" ht="39.950000000000003" customHeight="1" x14ac:dyDescent="0.3">
      <c r="A7" s="5" t="s">
        <v>6</v>
      </c>
      <c r="B7" s="12">
        <f t="shared" ref="B7:B12" si="1">SUM(C7:C7)</f>
        <v>112435</v>
      </c>
      <c r="C7" s="6">
        <v>112435</v>
      </c>
      <c r="D7" s="11">
        <f t="shared" ref="D7:F12" si="2">SUM(E7:E7)</f>
        <v>10246</v>
      </c>
      <c r="E7" s="7">
        <v>10246</v>
      </c>
      <c r="F7" s="11">
        <f t="shared" si="2"/>
        <v>443</v>
      </c>
      <c r="G7" s="7">
        <v>443</v>
      </c>
    </row>
    <row r="8" spans="1:7" ht="39.950000000000003" customHeight="1" x14ac:dyDescent="0.3">
      <c r="A8" s="5" t="s">
        <v>7</v>
      </c>
      <c r="B8" s="12">
        <f t="shared" si="1"/>
        <v>87328</v>
      </c>
      <c r="C8" s="6">
        <v>87328</v>
      </c>
      <c r="D8" s="11">
        <f t="shared" si="2"/>
        <v>7845</v>
      </c>
      <c r="E8" s="7">
        <v>7845</v>
      </c>
      <c r="F8" s="11">
        <f t="shared" si="2"/>
        <v>523</v>
      </c>
      <c r="G8" s="7">
        <v>523</v>
      </c>
    </row>
    <row r="9" spans="1:7" ht="39.950000000000003" customHeight="1" x14ac:dyDescent="0.3">
      <c r="A9" s="5" t="s">
        <v>8</v>
      </c>
      <c r="B9" s="12">
        <f t="shared" si="1"/>
        <v>84362</v>
      </c>
      <c r="C9" s="6">
        <v>84362</v>
      </c>
      <c r="D9" s="11">
        <f t="shared" si="2"/>
        <v>4721</v>
      </c>
      <c r="E9" s="7">
        <v>4721</v>
      </c>
      <c r="F9" s="11">
        <f t="shared" si="2"/>
        <v>508</v>
      </c>
      <c r="G9" s="7">
        <v>508</v>
      </c>
    </row>
    <row r="10" spans="1:7" ht="39.950000000000003" customHeight="1" x14ac:dyDescent="0.3">
      <c r="A10" s="5" t="s">
        <v>9</v>
      </c>
      <c r="B10" s="12">
        <f t="shared" si="1"/>
        <v>74858</v>
      </c>
      <c r="C10" s="6">
        <v>74858</v>
      </c>
      <c r="D10" s="11">
        <f t="shared" si="2"/>
        <v>360</v>
      </c>
      <c r="E10" s="7">
        <v>360</v>
      </c>
      <c r="F10" s="11">
        <f t="shared" si="2"/>
        <v>418</v>
      </c>
      <c r="G10" s="7">
        <v>418</v>
      </c>
    </row>
    <row r="11" spans="1:7" ht="39.950000000000003" customHeight="1" x14ac:dyDescent="0.3">
      <c r="A11" s="5" t="s">
        <v>10</v>
      </c>
      <c r="B11" s="12">
        <f t="shared" si="1"/>
        <v>81036</v>
      </c>
      <c r="C11" s="6">
        <v>81036</v>
      </c>
      <c r="D11" s="11">
        <f t="shared" si="2"/>
        <v>40</v>
      </c>
      <c r="E11" s="7">
        <v>40</v>
      </c>
      <c r="F11" s="11">
        <f t="shared" si="2"/>
        <v>431</v>
      </c>
      <c r="G11" s="7">
        <v>431</v>
      </c>
    </row>
    <row r="12" spans="1:7" ht="39.950000000000003" customHeight="1" x14ac:dyDescent="0.3">
      <c r="A12" s="5" t="s">
        <v>11</v>
      </c>
      <c r="B12" s="12">
        <f t="shared" si="1"/>
        <v>90907</v>
      </c>
      <c r="C12" s="6">
        <v>90907</v>
      </c>
      <c r="D12" s="11">
        <f t="shared" si="2"/>
        <v>41</v>
      </c>
      <c r="E12" s="7">
        <v>41</v>
      </c>
      <c r="F12" s="11">
        <f t="shared" si="2"/>
        <v>391</v>
      </c>
      <c r="G12" s="7">
        <v>391</v>
      </c>
    </row>
    <row r="13" spans="1:7" ht="39.950000000000003" customHeight="1" x14ac:dyDescent="0.3">
      <c r="A13" s="5" t="s">
        <v>12</v>
      </c>
      <c r="B13" s="12">
        <v>120384</v>
      </c>
      <c r="C13" s="6">
        <v>120384</v>
      </c>
      <c r="D13" s="11">
        <v>16</v>
      </c>
      <c r="E13" s="7">
        <v>16</v>
      </c>
      <c r="F13" s="11">
        <v>487</v>
      </c>
      <c r="G13" s="7">
        <v>487</v>
      </c>
    </row>
    <row r="14" spans="1:7" ht="39.950000000000003" customHeight="1" x14ac:dyDescent="0.3">
      <c r="A14" s="5" t="s">
        <v>13</v>
      </c>
      <c r="B14" s="12">
        <v>107351</v>
      </c>
      <c r="C14" s="6">
        <v>107351</v>
      </c>
      <c r="D14" s="11">
        <v>210</v>
      </c>
      <c r="E14" s="7">
        <v>210</v>
      </c>
      <c r="F14" s="11">
        <v>663</v>
      </c>
      <c r="G14" s="7">
        <v>663</v>
      </c>
    </row>
    <row r="15" spans="1:7" ht="39.950000000000003" customHeight="1" x14ac:dyDescent="0.3">
      <c r="A15" s="5" t="s">
        <v>14</v>
      </c>
      <c r="B15" s="12">
        <v>87321</v>
      </c>
      <c r="C15" s="6">
        <v>87321</v>
      </c>
      <c r="D15" s="11">
        <v>34</v>
      </c>
      <c r="E15" s="7">
        <v>34</v>
      </c>
      <c r="F15" s="11">
        <v>374</v>
      </c>
      <c r="G15" s="7">
        <v>374</v>
      </c>
    </row>
    <row r="16" spans="1:7" ht="39.950000000000003" customHeight="1" x14ac:dyDescent="0.3">
      <c r="A16" s="5" t="s">
        <v>15</v>
      </c>
      <c r="B16" s="12">
        <v>82533</v>
      </c>
      <c r="C16" s="6">
        <v>82533</v>
      </c>
      <c r="D16" s="11">
        <v>265</v>
      </c>
      <c r="E16" s="7">
        <v>265</v>
      </c>
      <c r="F16" s="11">
        <v>413</v>
      </c>
      <c r="G16" s="7">
        <v>413</v>
      </c>
    </row>
    <row r="17" spans="1:7" ht="39.950000000000003" customHeight="1" x14ac:dyDescent="0.3">
      <c r="A17" s="5" t="s">
        <v>16</v>
      </c>
      <c r="B17" s="12">
        <v>88998</v>
      </c>
      <c r="C17" s="6">
        <v>88998</v>
      </c>
      <c r="D17" s="11">
        <v>2694</v>
      </c>
      <c r="E17" s="7">
        <v>2694</v>
      </c>
      <c r="F17" s="11">
        <v>451</v>
      </c>
      <c r="G17" s="7">
        <v>451</v>
      </c>
    </row>
    <row r="18" spans="1:7" ht="39.950000000000003" customHeight="1" x14ac:dyDescent="0.3">
      <c r="A18" s="5" t="s">
        <v>17</v>
      </c>
      <c r="B18" s="12">
        <v>106481</v>
      </c>
      <c r="C18" s="6">
        <v>106481</v>
      </c>
      <c r="D18" s="11">
        <v>7962</v>
      </c>
      <c r="E18" s="7">
        <v>7962</v>
      </c>
      <c r="F18" s="11">
        <v>436</v>
      </c>
      <c r="G18" s="7">
        <v>436</v>
      </c>
    </row>
    <row r="20" spans="1:7" ht="35.1" customHeight="1" x14ac:dyDescent="0.3"/>
    <row r="21" spans="1:7" ht="35.1" customHeight="1" x14ac:dyDescent="0.3">
      <c r="A21" s="14" t="s">
        <v>21</v>
      </c>
      <c r="B21" s="15"/>
      <c r="C21" s="15"/>
      <c r="D21" s="15"/>
      <c r="E21" s="15"/>
      <c r="F21" s="16"/>
      <c r="G21" s="16"/>
    </row>
    <row r="22" spans="1:7" ht="35.1" customHeight="1" x14ac:dyDescent="0.3">
      <c r="A22" s="17" t="s">
        <v>24</v>
      </c>
      <c r="B22" s="17"/>
      <c r="C22" s="17"/>
      <c r="D22" s="17"/>
      <c r="E22" s="17"/>
      <c r="F22" s="17"/>
      <c r="G22" s="17"/>
    </row>
    <row r="23" spans="1:7" ht="39.950000000000003" customHeight="1" x14ac:dyDescent="0.3">
      <c r="A23" s="18" t="s">
        <v>1</v>
      </c>
      <c r="B23" s="19" t="s">
        <v>2</v>
      </c>
      <c r="C23" s="19"/>
      <c r="D23" s="20" t="s">
        <v>22</v>
      </c>
      <c r="E23" s="20"/>
      <c r="F23" s="20" t="s">
        <v>23</v>
      </c>
      <c r="G23" s="21"/>
    </row>
    <row r="24" spans="1:7" ht="39.950000000000003" customHeight="1" x14ac:dyDescent="0.3">
      <c r="A24" s="18"/>
      <c r="B24" s="1" t="s">
        <v>3</v>
      </c>
      <c r="C24" s="1" t="s">
        <v>4</v>
      </c>
      <c r="D24" s="2" t="s">
        <v>3</v>
      </c>
      <c r="E24" s="3" t="s">
        <v>20</v>
      </c>
      <c r="F24" s="2" t="s">
        <v>18</v>
      </c>
      <c r="G24" s="4" t="s">
        <v>19</v>
      </c>
    </row>
    <row r="25" spans="1:7" ht="39.950000000000003" customHeight="1" x14ac:dyDescent="0.3">
      <c r="A25" s="8" t="s">
        <v>3</v>
      </c>
      <c r="B25" s="9">
        <f t="shared" ref="B25:G25" si="3">SUM(B26:B37)</f>
        <v>1139431</v>
      </c>
      <c r="C25" s="9">
        <f t="shared" si="3"/>
        <v>1139431</v>
      </c>
      <c r="D25" s="10">
        <f t="shared" si="3"/>
        <v>32382</v>
      </c>
      <c r="E25" s="10">
        <f t="shared" si="3"/>
        <v>32382</v>
      </c>
      <c r="F25" s="10">
        <f t="shared" si="3"/>
        <v>5591</v>
      </c>
      <c r="G25" s="10">
        <f t="shared" si="3"/>
        <v>5591</v>
      </c>
    </row>
    <row r="26" spans="1:7" ht="39.950000000000003" customHeight="1" x14ac:dyDescent="0.3">
      <c r="A26" s="5" t="s">
        <v>6</v>
      </c>
      <c r="B26" s="12">
        <f>C26</f>
        <v>108532</v>
      </c>
      <c r="C26" s="6">
        <v>108532</v>
      </c>
      <c r="D26" s="11">
        <v>9413</v>
      </c>
      <c r="E26" s="7">
        <v>9413</v>
      </c>
      <c r="F26" s="11">
        <f>G26</f>
        <v>436</v>
      </c>
      <c r="G26" s="7">
        <v>436</v>
      </c>
    </row>
    <row r="27" spans="1:7" ht="39.950000000000003" customHeight="1" x14ac:dyDescent="0.3">
      <c r="A27" s="5" t="s">
        <v>7</v>
      </c>
      <c r="B27" s="12">
        <f t="shared" ref="B27:B37" si="4">C27</f>
        <v>111823</v>
      </c>
      <c r="C27" s="6">
        <v>111823</v>
      </c>
      <c r="D27" s="11">
        <v>5808</v>
      </c>
      <c r="E27" s="7">
        <v>5808</v>
      </c>
      <c r="F27" s="11">
        <f t="shared" ref="F27:F37" si="5">G27</f>
        <v>490</v>
      </c>
      <c r="G27" s="7">
        <v>490</v>
      </c>
    </row>
    <row r="28" spans="1:7" ht="39.950000000000003" customHeight="1" x14ac:dyDescent="0.3">
      <c r="A28" s="5" t="s">
        <v>8</v>
      </c>
      <c r="B28" s="12">
        <f t="shared" si="4"/>
        <v>96825</v>
      </c>
      <c r="C28" s="6">
        <v>96825</v>
      </c>
      <c r="D28" s="11">
        <v>4308</v>
      </c>
      <c r="E28" s="7">
        <v>4308</v>
      </c>
      <c r="F28" s="11">
        <f t="shared" si="5"/>
        <v>530</v>
      </c>
      <c r="G28" s="7">
        <v>530</v>
      </c>
    </row>
    <row r="29" spans="1:7" ht="39.950000000000003" customHeight="1" x14ac:dyDescent="0.3">
      <c r="A29" s="5" t="s">
        <v>9</v>
      </c>
      <c r="B29" s="12">
        <f t="shared" si="4"/>
        <v>93095</v>
      </c>
      <c r="C29" s="6">
        <v>93095</v>
      </c>
      <c r="D29" s="11">
        <v>1099</v>
      </c>
      <c r="E29" s="7">
        <v>1099</v>
      </c>
      <c r="F29" s="11">
        <f t="shared" si="5"/>
        <v>474</v>
      </c>
      <c r="G29" s="7">
        <v>474</v>
      </c>
    </row>
    <row r="30" spans="1:7" ht="39.950000000000003" customHeight="1" x14ac:dyDescent="0.3">
      <c r="A30" s="5" t="s">
        <v>10</v>
      </c>
      <c r="B30" s="12">
        <f t="shared" si="4"/>
        <v>77724</v>
      </c>
      <c r="C30" s="6">
        <v>77724</v>
      </c>
      <c r="D30" s="11">
        <v>138</v>
      </c>
      <c r="E30" s="7">
        <v>138</v>
      </c>
      <c r="F30" s="11">
        <f t="shared" si="5"/>
        <v>551</v>
      </c>
      <c r="G30" s="7">
        <v>551</v>
      </c>
    </row>
    <row r="31" spans="1:7" ht="39.950000000000003" customHeight="1" x14ac:dyDescent="0.3">
      <c r="A31" s="5" t="s">
        <v>11</v>
      </c>
      <c r="B31" s="12">
        <f t="shared" si="4"/>
        <v>79625</v>
      </c>
      <c r="C31" s="6">
        <v>79625</v>
      </c>
      <c r="D31" s="11">
        <v>79</v>
      </c>
      <c r="E31" s="7">
        <v>79</v>
      </c>
      <c r="F31" s="11">
        <f t="shared" si="5"/>
        <v>436</v>
      </c>
      <c r="G31" s="7">
        <v>436</v>
      </c>
    </row>
    <row r="32" spans="1:7" ht="39.950000000000003" customHeight="1" x14ac:dyDescent="0.3">
      <c r="A32" s="5" t="s">
        <v>12</v>
      </c>
      <c r="B32" s="12">
        <f t="shared" si="4"/>
        <v>94478</v>
      </c>
      <c r="C32" s="6">
        <v>94478</v>
      </c>
      <c r="D32" s="11">
        <v>57</v>
      </c>
      <c r="E32" s="7">
        <v>57</v>
      </c>
      <c r="F32" s="11">
        <f t="shared" si="5"/>
        <v>474</v>
      </c>
      <c r="G32" s="7">
        <v>474</v>
      </c>
    </row>
    <row r="33" spans="1:7" ht="39.950000000000003" customHeight="1" x14ac:dyDescent="0.3">
      <c r="A33" s="5" t="s">
        <v>13</v>
      </c>
      <c r="B33" s="12">
        <f t="shared" si="4"/>
        <v>109937</v>
      </c>
      <c r="C33" s="6">
        <v>109937</v>
      </c>
      <c r="D33" s="11">
        <v>170</v>
      </c>
      <c r="E33" s="7">
        <v>170</v>
      </c>
      <c r="F33" s="11">
        <f t="shared" si="5"/>
        <v>426</v>
      </c>
      <c r="G33" s="7">
        <v>426</v>
      </c>
    </row>
    <row r="34" spans="1:7" ht="39.950000000000003" customHeight="1" x14ac:dyDescent="0.3">
      <c r="A34" s="5" t="s">
        <v>14</v>
      </c>
      <c r="B34" s="12">
        <f t="shared" si="4"/>
        <v>101541</v>
      </c>
      <c r="C34" s="6">
        <v>101541</v>
      </c>
      <c r="D34" s="11">
        <v>0</v>
      </c>
      <c r="E34" s="7">
        <v>0</v>
      </c>
      <c r="F34" s="11">
        <f t="shared" si="5"/>
        <v>520</v>
      </c>
      <c r="G34" s="7">
        <v>520</v>
      </c>
    </row>
    <row r="35" spans="1:7" ht="39.950000000000003" customHeight="1" x14ac:dyDescent="0.3">
      <c r="A35" s="5" t="s">
        <v>15</v>
      </c>
      <c r="B35" s="12">
        <f t="shared" si="4"/>
        <v>88012</v>
      </c>
      <c r="C35" s="6">
        <v>88012</v>
      </c>
      <c r="D35" s="11">
        <v>141</v>
      </c>
      <c r="E35" s="7">
        <v>141</v>
      </c>
      <c r="F35" s="11">
        <f t="shared" si="5"/>
        <v>412</v>
      </c>
      <c r="G35" s="7">
        <v>412</v>
      </c>
    </row>
    <row r="36" spans="1:7" ht="39.950000000000003" customHeight="1" x14ac:dyDescent="0.3">
      <c r="A36" s="5" t="s">
        <v>16</v>
      </c>
      <c r="B36" s="12">
        <f t="shared" si="4"/>
        <v>81756</v>
      </c>
      <c r="C36" s="6">
        <v>81756</v>
      </c>
      <c r="D36" s="11">
        <v>3538</v>
      </c>
      <c r="E36" s="7">
        <v>3538</v>
      </c>
      <c r="F36" s="11">
        <f t="shared" si="5"/>
        <v>433</v>
      </c>
      <c r="G36" s="7">
        <v>433</v>
      </c>
    </row>
    <row r="37" spans="1:7" ht="39.950000000000003" customHeight="1" x14ac:dyDescent="0.3">
      <c r="A37" s="5" t="s">
        <v>17</v>
      </c>
      <c r="B37" s="12">
        <f t="shared" si="4"/>
        <v>96083</v>
      </c>
      <c r="C37" s="6">
        <v>96083</v>
      </c>
      <c r="D37" s="11">
        <v>7631</v>
      </c>
      <c r="E37" s="7">
        <v>7631</v>
      </c>
      <c r="F37" s="11">
        <f t="shared" si="5"/>
        <v>409</v>
      </c>
      <c r="G37" s="7">
        <v>409</v>
      </c>
    </row>
    <row r="39" spans="1:7" ht="35.1" customHeight="1" x14ac:dyDescent="0.3"/>
    <row r="40" spans="1:7" ht="35.1" customHeight="1" x14ac:dyDescent="0.3">
      <c r="A40" s="14" t="s">
        <v>21</v>
      </c>
      <c r="B40" s="15"/>
      <c r="C40" s="15"/>
      <c r="D40" s="15"/>
      <c r="E40" s="15"/>
      <c r="F40" s="16"/>
      <c r="G40" s="16"/>
    </row>
    <row r="41" spans="1:7" ht="35.1" customHeight="1" x14ac:dyDescent="0.3">
      <c r="A41" s="17" t="s">
        <v>25</v>
      </c>
      <c r="B41" s="17"/>
      <c r="C41" s="17"/>
      <c r="D41" s="17"/>
      <c r="E41" s="17"/>
      <c r="F41" s="17"/>
      <c r="G41" s="17"/>
    </row>
    <row r="42" spans="1:7" ht="39.950000000000003" customHeight="1" x14ac:dyDescent="0.3">
      <c r="A42" s="18" t="s">
        <v>1</v>
      </c>
      <c r="B42" s="19" t="s">
        <v>2</v>
      </c>
      <c r="C42" s="19"/>
      <c r="D42" s="20" t="s">
        <v>22</v>
      </c>
      <c r="E42" s="20"/>
      <c r="F42" s="20" t="s">
        <v>23</v>
      </c>
      <c r="G42" s="21"/>
    </row>
    <row r="43" spans="1:7" ht="39.950000000000003" customHeight="1" x14ac:dyDescent="0.3">
      <c r="A43" s="18"/>
      <c r="B43" s="1" t="s">
        <v>3</v>
      </c>
      <c r="C43" s="1" t="s">
        <v>26</v>
      </c>
      <c r="D43" s="2" t="s">
        <v>3</v>
      </c>
      <c r="E43" s="3" t="s">
        <v>27</v>
      </c>
      <c r="F43" s="2" t="s">
        <v>18</v>
      </c>
      <c r="G43" s="4" t="s">
        <v>28</v>
      </c>
    </row>
    <row r="44" spans="1:7" ht="39.950000000000003" customHeight="1" x14ac:dyDescent="0.3">
      <c r="A44" s="8" t="s">
        <v>3</v>
      </c>
      <c r="B44" s="9">
        <f t="shared" ref="B44:G44" si="6">SUM(B45:B56)</f>
        <v>1159240</v>
      </c>
      <c r="C44" s="9">
        <f t="shared" si="6"/>
        <v>1159240</v>
      </c>
      <c r="D44" s="10">
        <f t="shared" si="6"/>
        <v>31744</v>
      </c>
      <c r="E44" s="10">
        <f t="shared" si="6"/>
        <v>31744</v>
      </c>
      <c r="F44" s="10">
        <f t="shared" si="6"/>
        <v>5575</v>
      </c>
      <c r="G44" s="10">
        <f t="shared" si="6"/>
        <v>5575</v>
      </c>
    </row>
    <row r="45" spans="1:7" ht="39.950000000000003" customHeight="1" x14ac:dyDescent="0.3">
      <c r="A45" s="5" t="s">
        <v>6</v>
      </c>
      <c r="B45" s="12">
        <f>C45</f>
        <v>110592</v>
      </c>
      <c r="C45" s="6">
        <v>110592</v>
      </c>
      <c r="D45" s="11">
        <f>E45</f>
        <v>7406</v>
      </c>
      <c r="E45" s="7">
        <v>7406</v>
      </c>
      <c r="F45" s="11">
        <f>G45</f>
        <v>464</v>
      </c>
      <c r="G45" s="7">
        <v>464</v>
      </c>
    </row>
    <row r="46" spans="1:7" ht="39.950000000000003" customHeight="1" x14ac:dyDescent="0.3">
      <c r="A46" s="5" t="s">
        <v>7</v>
      </c>
      <c r="B46" s="12">
        <f t="shared" ref="B46:B56" si="7">C46</f>
        <v>107719</v>
      </c>
      <c r="C46" s="6">
        <v>107719</v>
      </c>
      <c r="D46" s="11">
        <f t="shared" ref="D46:D56" si="8">E46</f>
        <v>6509</v>
      </c>
      <c r="E46" s="7">
        <v>6509</v>
      </c>
      <c r="F46" s="11">
        <f t="shared" ref="F46:F56" si="9">G46</f>
        <v>506</v>
      </c>
      <c r="G46" s="7">
        <v>506</v>
      </c>
    </row>
    <row r="47" spans="1:7" ht="39.950000000000003" customHeight="1" x14ac:dyDescent="0.3">
      <c r="A47" s="5" t="s">
        <v>8</v>
      </c>
      <c r="B47" s="12">
        <f t="shared" si="7"/>
        <v>97336</v>
      </c>
      <c r="C47" s="6">
        <v>97336</v>
      </c>
      <c r="D47" s="11">
        <f t="shared" si="8"/>
        <v>4229</v>
      </c>
      <c r="E47" s="7">
        <v>4229</v>
      </c>
      <c r="F47" s="11">
        <f t="shared" si="9"/>
        <v>481</v>
      </c>
      <c r="G47" s="7">
        <v>481</v>
      </c>
    </row>
    <row r="48" spans="1:7" ht="39.950000000000003" customHeight="1" x14ac:dyDescent="0.3">
      <c r="A48" s="5" t="s">
        <v>9</v>
      </c>
      <c r="B48" s="12">
        <f t="shared" si="7"/>
        <v>90640</v>
      </c>
      <c r="C48" s="6">
        <v>90640</v>
      </c>
      <c r="D48" s="11">
        <f t="shared" si="8"/>
        <v>887</v>
      </c>
      <c r="E48" s="7">
        <v>887</v>
      </c>
      <c r="F48" s="11">
        <f t="shared" si="9"/>
        <v>561</v>
      </c>
      <c r="G48" s="7">
        <v>561</v>
      </c>
    </row>
    <row r="49" spans="1:7" ht="39.950000000000003" customHeight="1" x14ac:dyDescent="0.3">
      <c r="A49" s="5" t="s">
        <v>10</v>
      </c>
      <c r="B49" s="12">
        <f t="shared" si="7"/>
        <v>81972</v>
      </c>
      <c r="C49" s="6">
        <v>81972</v>
      </c>
      <c r="D49" s="11">
        <f t="shared" si="8"/>
        <v>97</v>
      </c>
      <c r="E49" s="7">
        <v>97</v>
      </c>
      <c r="F49" s="11">
        <f t="shared" si="9"/>
        <v>516</v>
      </c>
      <c r="G49" s="7">
        <v>516</v>
      </c>
    </row>
    <row r="50" spans="1:7" ht="39.950000000000003" customHeight="1" x14ac:dyDescent="0.3">
      <c r="A50" s="5" t="s">
        <v>11</v>
      </c>
      <c r="B50" s="12">
        <f t="shared" si="7"/>
        <v>87774</v>
      </c>
      <c r="C50" s="6">
        <v>87774</v>
      </c>
      <c r="D50" s="11">
        <f t="shared" si="8"/>
        <v>35</v>
      </c>
      <c r="E50" s="7">
        <v>35</v>
      </c>
      <c r="F50" s="11">
        <f t="shared" si="9"/>
        <v>369</v>
      </c>
      <c r="G50" s="7">
        <v>369</v>
      </c>
    </row>
    <row r="51" spans="1:7" ht="39.950000000000003" customHeight="1" x14ac:dyDescent="0.3">
      <c r="A51" s="5" t="s">
        <v>12</v>
      </c>
      <c r="B51" s="12">
        <f t="shared" si="7"/>
        <v>95933</v>
      </c>
      <c r="C51" s="6">
        <v>95933</v>
      </c>
      <c r="D51" s="11">
        <f t="shared" si="8"/>
        <v>20</v>
      </c>
      <c r="E51" s="7">
        <v>20</v>
      </c>
      <c r="F51" s="11">
        <f t="shared" si="9"/>
        <v>467</v>
      </c>
      <c r="G51" s="7">
        <v>467</v>
      </c>
    </row>
    <row r="52" spans="1:7" ht="39.950000000000003" customHeight="1" x14ac:dyDescent="0.3">
      <c r="A52" s="5" t="s">
        <v>13</v>
      </c>
      <c r="B52" s="12">
        <f t="shared" si="7"/>
        <v>102398</v>
      </c>
      <c r="C52" s="6">
        <v>102398</v>
      </c>
      <c r="D52" s="11">
        <f t="shared" si="8"/>
        <v>116</v>
      </c>
      <c r="E52" s="7">
        <v>116</v>
      </c>
      <c r="F52" s="11">
        <f t="shared" si="9"/>
        <v>446</v>
      </c>
      <c r="G52" s="7">
        <v>446</v>
      </c>
    </row>
    <row r="53" spans="1:7" ht="39.950000000000003" customHeight="1" x14ac:dyDescent="0.3">
      <c r="A53" s="5" t="s">
        <v>14</v>
      </c>
      <c r="B53" s="12">
        <f t="shared" si="7"/>
        <v>109051</v>
      </c>
      <c r="C53" s="6">
        <v>109051</v>
      </c>
      <c r="D53" s="11">
        <f t="shared" si="8"/>
        <v>50</v>
      </c>
      <c r="E53" s="7">
        <v>50</v>
      </c>
      <c r="F53" s="11">
        <f t="shared" si="9"/>
        <v>434</v>
      </c>
      <c r="G53" s="7">
        <v>434</v>
      </c>
    </row>
    <row r="54" spans="1:7" ht="39.950000000000003" customHeight="1" x14ac:dyDescent="0.3">
      <c r="A54" s="5" t="s">
        <v>15</v>
      </c>
      <c r="B54" s="12">
        <f t="shared" si="7"/>
        <v>82764</v>
      </c>
      <c r="C54" s="6">
        <v>82764</v>
      </c>
      <c r="D54" s="11">
        <f t="shared" si="8"/>
        <v>116</v>
      </c>
      <c r="E54" s="7">
        <v>116</v>
      </c>
      <c r="F54" s="11">
        <f t="shared" si="9"/>
        <v>435</v>
      </c>
      <c r="G54" s="7">
        <v>435</v>
      </c>
    </row>
    <row r="55" spans="1:7" ht="39.950000000000003" customHeight="1" x14ac:dyDescent="0.3">
      <c r="A55" s="5" t="s">
        <v>16</v>
      </c>
      <c r="B55" s="12">
        <f t="shared" si="7"/>
        <v>88085</v>
      </c>
      <c r="C55" s="6">
        <v>88085</v>
      </c>
      <c r="D55" s="11">
        <f t="shared" si="8"/>
        <v>3406</v>
      </c>
      <c r="E55" s="7">
        <v>3406</v>
      </c>
      <c r="F55" s="11">
        <f t="shared" si="9"/>
        <v>467</v>
      </c>
      <c r="G55" s="7">
        <v>467</v>
      </c>
    </row>
    <row r="56" spans="1:7" ht="39.950000000000003" customHeight="1" x14ac:dyDescent="0.3">
      <c r="A56" s="5" t="s">
        <v>17</v>
      </c>
      <c r="B56" s="12">
        <f t="shared" si="7"/>
        <v>104976</v>
      </c>
      <c r="C56" s="6">
        <v>104976</v>
      </c>
      <c r="D56" s="11">
        <f t="shared" si="8"/>
        <v>8873</v>
      </c>
      <c r="E56" s="7">
        <v>8873</v>
      </c>
      <c r="F56" s="11">
        <f t="shared" si="9"/>
        <v>429</v>
      </c>
      <c r="G56" s="7">
        <v>429</v>
      </c>
    </row>
    <row r="59" spans="1:7" ht="35.1" customHeight="1" x14ac:dyDescent="0.3">
      <c r="A59" s="14" t="s">
        <v>21</v>
      </c>
      <c r="B59" s="15"/>
      <c r="C59" s="15"/>
      <c r="D59" s="15"/>
      <c r="E59" s="15"/>
      <c r="F59" s="16"/>
      <c r="G59" s="16"/>
    </row>
    <row r="60" spans="1:7" ht="35.1" customHeight="1" x14ac:dyDescent="0.3">
      <c r="A60" s="17" t="s">
        <v>29</v>
      </c>
      <c r="B60" s="17"/>
      <c r="C60" s="17"/>
      <c r="D60" s="17"/>
      <c r="E60" s="17"/>
      <c r="F60" s="17"/>
      <c r="G60" s="17"/>
    </row>
    <row r="61" spans="1:7" ht="39.950000000000003" customHeight="1" x14ac:dyDescent="0.3">
      <c r="A61" s="18" t="s">
        <v>1</v>
      </c>
      <c r="B61" s="19" t="s">
        <v>2</v>
      </c>
      <c r="C61" s="19"/>
      <c r="D61" s="20" t="s">
        <v>30</v>
      </c>
      <c r="E61" s="20"/>
      <c r="F61" s="20" t="s">
        <v>23</v>
      </c>
      <c r="G61" s="21"/>
    </row>
    <row r="62" spans="1:7" ht="39.950000000000003" customHeight="1" x14ac:dyDescent="0.3">
      <c r="A62" s="18"/>
      <c r="B62" s="1" t="s">
        <v>3</v>
      </c>
      <c r="C62" s="1" t="s">
        <v>26</v>
      </c>
      <c r="D62" s="2" t="s">
        <v>3</v>
      </c>
      <c r="E62" s="3" t="s">
        <v>27</v>
      </c>
      <c r="F62" s="2" t="s">
        <v>18</v>
      </c>
      <c r="G62" s="4" t="s">
        <v>28</v>
      </c>
    </row>
    <row r="63" spans="1:7" ht="39.950000000000003" customHeight="1" x14ac:dyDescent="0.3">
      <c r="A63" s="8" t="s">
        <v>3</v>
      </c>
      <c r="B63" s="9">
        <f t="shared" ref="B63:G63" si="10">SUM(B64:B75)</f>
        <v>1274392</v>
      </c>
      <c r="C63" s="9">
        <f t="shared" si="10"/>
        <v>1274392</v>
      </c>
      <c r="D63" s="10">
        <f t="shared" si="10"/>
        <v>25408</v>
      </c>
      <c r="E63" s="10">
        <f t="shared" si="10"/>
        <v>25408</v>
      </c>
      <c r="F63" s="10">
        <f t="shared" si="10"/>
        <v>6048</v>
      </c>
      <c r="G63" s="10">
        <f t="shared" si="10"/>
        <v>6048</v>
      </c>
    </row>
    <row r="64" spans="1:7" ht="39.950000000000003" customHeight="1" x14ac:dyDescent="0.3">
      <c r="A64" s="5" t="s">
        <v>6</v>
      </c>
      <c r="B64" s="12">
        <f>C64</f>
        <v>124394</v>
      </c>
      <c r="C64" s="6">
        <v>124394</v>
      </c>
      <c r="D64" s="11">
        <f>E64</f>
        <v>8355</v>
      </c>
      <c r="E64" s="7">
        <v>8355</v>
      </c>
      <c r="F64" s="11">
        <f>G64</f>
        <v>461</v>
      </c>
      <c r="G64" s="7">
        <v>461</v>
      </c>
    </row>
    <row r="65" spans="1:7" ht="39.950000000000003" customHeight="1" x14ac:dyDescent="0.3">
      <c r="A65" s="5" t="s">
        <v>7</v>
      </c>
      <c r="B65" s="12">
        <f t="shared" ref="B65:B71" si="11">C65</f>
        <v>124747</v>
      </c>
      <c r="C65" s="6">
        <v>124747</v>
      </c>
      <c r="D65" s="11">
        <f t="shared" ref="D65:D72" si="12">E65</f>
        <v>6158</v>
      </c>
      <c r="E65" s="7">
        <v>6158</v>
      </c>
      <c r="F65" s="11">
        <f t="shared" ref="F65:F71" si="13">G65</f>
        <v>437</v>
      </c>
      <c r="G65" s="7">
        <v>437</v>
      </c>
    </row>
    <row r="66" spans="1:7" ht="39.950000000000003" customHeight="1" x14ac:dyDescent="0.3">
      <c r="A66" s="5" t="s">
        <v>8</v>
      </c>
      <c r="B66" s="12">
        <f t="shared" si="11"/>
        <v>98511</v>
      </c>
      <c r="C66" s="6">
        <v>98511</v>
      </c>
      <c r="D66" s="11">
        <f t="shared" si="12"/>
        <v>4143</v>
      </c>
      <c r="E66" s="7">
        <v>4143</v>
      </c>
      <c r="F66" s="11">
        <f t="shared" si="13"/>
        <v>529</v>
      </c>
      <c r="G66" s="7">
        <v>529</v>
      </c>
    </row>
    <row r="67" spans="1:7" ht="39.950000000000003" customHeight="1" x14ac:dyDescent="0.3">
      <c r="A67" s="5" t="s">
        <v>9</v>
      </c>
      <c r="B67" s="12">
        <f t="shared" si="11"/>
        <v>92844</v>
      </c>
      <c r="C67" s="6">
        <v>92844</v>
      </c>
      <c r="D67" s="11">
        <f t="shared" si="12"/>
        <v>183</v>
      </c>
      <c r="E67" s="7">
        <v>183</v>
      </c>
      <c r="F67" s="11">
        <f t="shared" si="13"/>
        <v>357</v>
      </c>
      <c r="G67" s="7">
        <v>357</v>
      </c>
    </row>
    <row r="68" spans="1:7" ht="39.950000000000003" customHeight="1" x14ac:dyDescent="0.3">
      <c r="A68" s="5" t="s">
        <v>10</v>
      </c>
      <c r="B68" s="12">
        <f t="shared" si="11"/>
        <v>81446</v>
      </c>
      <c r="C68" s="6">
        <v>81446</v>
      </c>
      <c r="D68" s="11">
        <f t="shared" si="12"/>
        <v>90</v>
      </c>
      <c r="E68" s="7">
        <v>90</v>
      </c>
      <c r="F68" s="11">
        <f t="shared" si="13"/>
        <v>523</v>
      </c>
      <c r="G68" s="7">
        <v>523</v>
      </c>
    </row>
    <row r="69" spans="1:7" ht="39.950000000000003" customHeight="1" x14ac:dyDescent="0.3">
      <c r="A69" s="5" t="s">
        <v>11</v>
      </c>
      <c r="B69" s="12">
        <f t="shared" si="11"/>
        <v>105429</v>
      </c>
      <c r="C69" s="6">
        <v>105429</v>
      </c>
      <c r="D69" s="11">
        <f t="shared" si="12"/>
        <v>78</v>
      </c>
      <c r="E69" s="7">
        <v>78</v>
      </c>
      <c r="F69" s="11">
        <f t="shared" si="13"/>
        <v>492</v>
      </c>
      <c r="G69" s="7">
        <v>492</v>
      </c>
    </row>
    <row r="70" spans="1:7" ht="39.950000000000003" customHeight="1" x14ac:dyDescent="0.3">
      <c r="A70" s="5" t="s">
        <v>12</v>
      </c>
      <c r="B70" s="12">
        <f t="shared" si="11"/>
        <v>110289</v>
      </c>
      <c r="C70" s="6">
        <v>110289</v>
      </c>
      <c r="D70" s="11">
        <f t="shared" si="12"/>
        <v>45</v>
      </c>
      <c r="E70" s="7">
        <v>45</v>
      </c>
      <c r="F70" s="11">
        <f t="shared" si="13"/>
        <v>590</v>
      </c>
      <c r="G70" s="7">
        <v>590</v>
      </c>
    </row>
    <row r="71" spans="1:7" ht="39.950000000000003" customHeight="1" x14ac:dyDescent="0.3">
      <c r="A71" s="5" t="s">
        <v>13</v>
      </c>
      <c r="B71" s="12">
        <f t="shared" si="11"/>
        <v>129203</v>
      </c>
      <c r="C71" s="6">
        <v>129203</v>
      </c>
      <c r="D71" s="11">
        <f t="shared" si="12"/>
        <v>0</v>
      </c>
      <c r="E71" s="7">
        <v>0</v>
      </c>
      <c r="F71" s="11">
        <f t="shared" si="13"/>
        <v>571</v>
      </c>
      <c r="G71" s="7">
        <v>571</v>
      </c>
    </row>
    <row r="72" spans="1:7" ht="39.950000000000003" customHeight="1" x14ac:dyDescent="0.3">
      <c r="A72" s="5" t="s">
        <v>14</v>
      </c>
      <c r="B72" s="12">
        <v>113839</v>
      </c>
      <c r="C72" s="6">
        <v>113839</v>
      </c>
      <c r="D72" s="11">
        <f t="shared" si="12"/>
        <v>14</v>
      </c>
      <c r="E72" s="7">
        <v>14</v>
      </c>
      <c r="F72" s="11">
        <v>539</v>
      </c>
      <c r="G72" s="11">
        <v>539</v>
      </c>
    </row>
    <row r="73" spans="1:7" ht="39.950000000000003" customHeight="1" x14ac:dyDescent="0.3">
      <c r="A73" s="5" t="s">
        <v>15</v>
      </c>
      <c r="B73" s="12">
        <v>94571</v>
      </c>
      <c r="C73" s="12">
        <v>94571</v>
      </c>
      <c r="D73" s="11">
        <v>49</v>
      </c>
      <c r="E73" s="7">
        <v>49</v>
      </c>
      <c r="F73" s="11">
        <v>535</v>
      </c>
      <c r="G73" s="11">
        <v>535</v>
      </c>
    </row>
    <row r="74" spans="1:7" ht="39.950000000000003" customHeight="1" x14ac:dyDescent="0.3">
      <c r="A74" s="5" t="s">
        <v>16</v>
      </c>
      <c r="B74" s="12">
        <v>93651</v>
      </c>
      <c r="C74" s="12">
        <v>93651</v>
      </c>
      <c r="D74" s="11">
        <v>2887</v>
      </c>
      <c r="E74" s="7">
        <v>2887</v>
      </c>
      <c r="F74" s="11">
        <v>447</v>
      </c>
      <c r="G74" s="7">
        <v>447</v>
      </c>
    </row>
    <row r="75" spans="1:7" ht="39.950000000000003" customHeight="1" x14ac:dyDescent="0.3">
      <c r="A75" s="5" t="s">
        <v>17</v>
      </c>
      <c r="B75" s="12">
        <v>105468</v>
      </c>
      <c r="C75" s="12">
        <v>105468</v>
      </c>
      <c r="D75" s="11">
        <v>3406</v>
      </c>
      <c r="E75" s="11">
        <v>3406</v>
      </c>
      <c r="F75" s="11">
        <v>567</v>
      </c>
      <c r="G75" s="11">
        <v>567</v>
      </c>
    </row>
    <row r="77" spans="1:7" ht="16.5" customHeight="1" x14ac:dyDescent="0.3"/>
    <row r="78" spans="1:7" ht="39.950000000000003" customHeight="1" x14ac:dyDescent="0.3">
      <c r="A78" s="14" t="s">
        <v>21</v>
      </c>
      <c r="B78" s="15"/>
      <c r="C78" s="15"/>
      <c r="D78" s="15"/>
      <c r="E78" s="15"/>
      <c r="F78" s="16"/>
      <c r="G78" s="16"/>
    </row>
    <row r="79" spans="1:7" ht="39.950000000000003" customHeight="1" x14ac:dyDescent="0.3">
      <c r="A79" s="17" t="s">
        <v>31</v>
      </c>
      <c r="B79" s="17"/>
      <c r="C79" s="17"/>
      <c r="D79" s="17"/>
      <c r="E79" s="17"/>
      <c r="F79" s="17"/>
      <c r="G79" s="17"/>
    </row>
    <row r="80" spans="1:7" ht="39.950000000000003" customHeight="1" x14ac:dyDescent="0.3">
      <c r="A80" s="18" t="s">
        <v>1</v>
      </c>
      <c r="B80" s="19" t="s">
        <v>2</v>
      </c>
      <c r="C80" s="19"/>
      <c r="D80" s="20" t="s">
        <v>30</v>
      </c>
      <c r="E80" s="20"/>
      <c r="F80" s="20" t="s">
        <v>23</v>
      </c>
      <c r="G80" s="21"/>
    </row>
    <row r="81" spans="1:12" ht="39.950000000000003" customHeight="1" x14ac:dyDescent="0.3">
      <c r="A81" s="18"/>
      <c r="B81" s="13" t="s">
        <v>3</v>
      </c>
      <c r="C81" s="13" t="s">
        <v>26</v>
      </c>
      <c r="D81" s="2" t="s">
        <v>3</v>
      </c>
      <c r="E81" s="3" t="s">
        <v>27</v>
      </c>
      <c r="F81" s="2" t="s">
        <v>18</v>
      </c>
      <c r="G81" s="4" t="s">
        <v>28</v>
      </c>
    </row>
    <row r="82" spans="1:12" ht="39.950000000000003" customHeight="1" x14ac:dyDescent="0.3">
      <c r="A82" s="8" t="s">
        <v>3</v>
      </c>
      <c r="B82" s="9">
        <f t="shared" ref="B82:G82" si="14">SUM(B83:B94)</f>
        <v>784224</v>
      </c>
      <c r="C82" s="9">
        <f t="shared" si="14"/>
        <v>784224</v>
      </c>
      <c r="D82" s="10">
        <f t="shared" si="14"/>
        <v>19088</v>
      </c>
      <c r="E82" s="10">
        <f t="shared" si="14"/>
        <v>19088</v>
      </c>
      <c r="F82" s="10">
        <f t="shared" si="14"/>
        <v>3800</v>
      </c>
      <c r="G82" s="10">
        <f t="shared" si="14"/>
        <v>3800</v>
      </c>
    </row>
    <row r="83" spans="1:12" ht="39.950000000000003" customHeight="1" x14ac:dyDescent="0.3">
      <c r="A83" s="5" t="s">
        <v>6</v>
      </c>
      <c r="B83" s="12">
        <v>122660</v>
      </c>
      <c r="C83" s="6">
        <f>SUM(B83)</f>
        <v>122660</v>
      </c>
      <c r="D83" s="11">
        <v>8355</v>
      </c>
      <c r="E83" s="7">
        <f>D83</f>
        <v>8355</v>
      </c>
      <c r="F83" s="11">
        <v>554</v>
      </c>
      <c r="G83" s="7">
        <f>SUM(F83)</f>
        <v>554</v>
      </c>
    </row>
    <row r="84" spans="1:12" ht="39.950000000000003" customHeight="1" x14ac:dyDescent="0.3">
      <c r="A84" s="5" t="s">
        <v>7</v>
      </c>
      <c r="B84" s="12">
        <v>126151</v>
      </c>
      <c r="C84" s="6">
        <f t="shared" ref="C84:C94" si="15">SUM(B84)</f>
        <v>126151</v>
      </c>
      <c r="D84" s="11">
        <v>6928</v>
      </c>
      <c r="E84" s="7">
        <f t="shared" ref="E84:E94" si="16">D84</f>
        <v>6928</v>
      </c>
      <c r="F84" s="11">
        <v>543</v>
      </c>
      <c r="G84" s="7">
        <f t="shared" ref="G84:G94" si="17">SUM(F84)</f>
        <v>543</v>
      </c>
    </row>
    <row r="85" spans="1:12" ht="39.950000000000003" customHeight="1" x14ac:dyDescent="0.3">
      <c r="A85" s="5" t="s">
        <v>8</v>
      </c>
      <c r="B85" s="12">
        <v>109116</v>
      </c>
      <c r="C85" s="6">
        <f t="shared" si="15"/>
        <v>109116</v>
      </c>
      <c r="D85" s="11">
        <v>3705</v>
      </c>
      <c r="E85" s="7">
        <f t="shared" si="16"/>
        <v>3705</v>
      </c>
      <c r="F85" s="11">
        <v>528</v>
      </c>
      <c r="G85" s="7">
        <f t="shared" si="17"/>
        <v>528</v>
      </c>
    </row>
    <row r="86" spans="1:12" ht="39.950000000000003" customHeight="1" x14ac:dyDescent="0.3">
      <c r="A86" s="5" t="s">
        <v>9</v>
      </c>
      <c r="B86" s="12">
        <v>104083</v>
      </c>
      <c r="C86" s="6">
        <f t="shared" si="15"/>
        <v>104083</v>
      </c>
      <c r="D86" s="11">
        <v>100</v>
      </c>
      <c r="E86" s="7">
        <f t="shared" si="16"/>
        <v>100</v>
      </c>
      <c r="F86" s="11">
        <v>557</v>
      </c>
      <c r="G86" s="7">
        <f t="shared" si="17"/>
        <v>557</v>
      </c>
      <c r="L86" s="22"/>
    </row>
    <row r="87" spans="1:12" ht="39.950000000000003" customHeight="1" x14ac:dyDescent="0.3">
      <c r="A87" s="5" t="s">
        <v>10</v>
      </c>
      <c r="B87" s="12">
        <v>82613</v>
      </c>
      <c r="C87" s="6">
        <f t="shared" si="15"/>
        <v>82613</v>
      </c>
      <c r="D87" s="11"/>
      <c r="E87" s="7">
        <f t="shared" si="16"/>
        <v>0</v>
      </c>
      <c r="F87" s="11">
        <v>536</v>
      </c>
      <c r="G87" s="7">
        <f t="shared" si="17"/>
        <v>536</v>
      </c>
    </row>
    <row r="88" spans="1:12" ht="39.950000000000003" customHeight="1" x14ac:dyDescent="0.3">
      <c r="A88" s="5" t="s">
        <v>11</v>
      </c>
      <c r="B88" s="12">
        <v>101592</v>
      </c>
      <c r="C88" s="6">
        <f t="shared" si="15"/>
        <v>101592</v>
      </c>
      <c r="D88" s="11"/>
      <c r="E88" s="7">
        <f t="shared" si="16"/>
        <v>0</v>
      </c>
      <c r="F88" s="11">
        <v>527</v>
      </c>
      <c r="G88" s="7">
        <f t="shared" si="17"/>
        <v>527</v>
      </c>
      <c r="L88" s="22"/>
    </row>
    <row r="89" spans="1:12" ht="39.950000000000003" customHeight="1" x14ac:dyDescent="0.3">
      <c r="A89" s="5" t="s">
        <v>12</v>
      </c>
      <c r="B89" s="12">
        <v>138009</v>
      </c>
      <c r="C89" s="6">
        <f t="shared" si="15"/>
        <v>138009</v>
      </c>
      <c r="D89" s="11"/>
      <c r="E89" s="7">
        <f t="shared" si="16"/>
        <v>0</v>
      </c>
      <c r="F89" s="11">
        <v>555</v>
      </c>
      <c r="G89" s="7">
        <f t="shared" si="17"/>
        <v>555</v>
      </c>
    </row>
    <row r="90" spans="1:12" ht="39.950000000000003" customHeight="1" x14ac:dyDescent="0.3">
      <c r="A90" s="5" t="s">
        <v>13</v>
      </c>
      <c r="B90" s="12"/>
      <c r="C90" s="6">
        <f t="shared" si="15"/>
        <v>0</v>
      </c>
      <c r="D90" s="11"/>
      <c r="E90" s="7">
        <f t="shared" si="16"/>
        <v>0</v>
      </c>
      <c r="F90" s="11"/>
      <c r="G90" s="7">
        <f t="shared" si="17"/>
        <v>0</v>
      </c>
      <c r="L90" s="22"/>
    </row>
    <row r="91" spans="1:12" ht="39.950000000000003" customHeight="1" x14ac:dyDescent="0.3">
      <c r="A91" s="5" t="s">
        <v>14</v>
      </c>
      <c r="B91" s="12"/>
      <c r="C91" s="6">
        <f t="shared" si="15"/>
        <v>0</v>
      </c>
      <c r="D91" s="11"/>
      <c r="E91" s="7">
        <f t="shared" si="16"/>
        <v>0</v>
      </c>
      <c r="F91" s="11"/>
      <c r="G91" s="7">
        <f t="shared" si="17"/>
        <v>0</v>
      </c>
    </row>
    <row r="92" spans="1:12" ht="39.950000000000003" customHeight="1" x14ac:dyDescent="0.3">
      <c r="A92" s="5" t="s">
        <v>15</v>
      </c>
      <c r="B92" s="12"/>
      <c r="C92" s="6">
        <f t="shared" si="15"/>
        <v>0</v>
      </c>
      <c r="D92" s="11"/>
      <c r="E92" s="7">
        <f t="shared" si="16"/>
        <v>0</v>
      </c>
      <c r="F92" s="11"/>
      <c r="G92" s="7">
        <f t="shared" si="17"/>
        <v>0</v>
      </c>
      <c r="L92" s="22"/>
    </row>
    <row r="93" spans="1:12" ht="39.950000000000003" customHeight="1" x14ac:dyDescent="0.3">
      <c r="A93" s="5" t="s">
        <v>16</v>
      </c>
      <c r="B93" s="12"/>
      <c r="C93" s="6">
        <f t="shared" si="15"/>
        <v>0</v>
      </c>
      <c r="D93" s="11"/>
      <c r="E93" s="7">
        <f t="shared" si="16"/>
        <v>0</v>
      </c>
      <c r="F93" s="11"/>
      <c r="G93" s="7">
        <f t="shared" si="17"/>
        <v>0</v>
      </c>
    </row>
    <row r="94" spans="1:12" ht="39.950000000000003" customHeight="1" x14ac:dyDescent="0.3">
      <c r="A94" s="5" t="s">
        <v>17</v>
      </c>
      <c r="B94" s="12"/>
      <c r="C94" s="6">
        <f t="shared" si="15"/>
        <v>0</v>
      </c>
      <c r="D94" s="11"/>
      <c r="E94" s="7">
        <f t="shared" si="16"/>
        <v>0</v>
      </c>
      <c r="F94" s="11"/>
      <c r="G94" s="7">
        <f t="shared" si="17"/>
        <v>0</v>
      </c>
    </row>
  </sheetData>
  <protectedRanges>
    <protectedRange password="CE28" sqref="D7:D18 F7:F18 F26:F37 F45:F56 D45:D56 F64:F75 D64:D75 G72:G73 E75 G75 F83:F94 D83:D94" name="범위1_1_1"/>
  </protectedRanges>
  <mergeCells count="30">
    <mergeCell ref="A78:G78"/>
    <mergeCell ref="A79:G79"/>
    <mergeCell ref="A80:A81"/>
    <mergeCell ref="B80:C80"/>
    <mergeCell ref="D80:E80"/>
    <mergeCell ref="F80:G80"/>
    <mergeCell ref="A59:G59"/>
    <mergeCell ref="A60:G60"/>
    <mergeCell ref="A61:A62"/>
    <mergeCell ref="B61:C61"/>
    <mergeCell ref="D61:E61"/>
    <mergeCell ref="F61:G61"/>
    <mergeCell ref="A2:G2"/>
    <mergeCell ref="A3:G3"/>
    <mergeCell ref="A4:A5"/>
    <mergeCell ref="B4:C4"/>
    <mergeCell ref="D4:E4"/>
    <mergeCell ref="F4:G4"/>
    <mergeCell ref="A21:G21"/>
    <mergeCell ref="A22:G22"/>
    <mergeCell ref="A23:A24"/>
    <mergeCell ref="B23:C23"/>
    <mergeCell ref="D23:E23"/>
    <mergeCell ref="F23:G23"/>
    <mergeCell ref="A40:G40"/>
    <mergeCell ref="A41:G41"/>
    <mergeCell ref="A42:A43"/>
    <mergeCell ref="B42:C42"/>
    <mergeCell ref="D42:E42"/>
    <mergeCell ref="F42:G42"/>
  </mergeCells>
  <phoneticPr fontId="2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  <ignoredErrors>
    <ignoredError sqref="B6:B12 C25 B25:B37 C44 B44 C6 B45:B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Boeun</dc:creator>
  <cp:lastModifiedBy>user</cp:lastModifiedBy>
  <cp:lastPrinted>2020-06-17T04:43:07Z</cp:lastPrinted>
  <dcterms:created xsi:type="dcterms:W3CDTF">2018-05-02T00:00:03Z</dcterms:created>
  <dcterms:modified xsi:type="dcterms:W3CDTF">2022-07-22T05:03:24Z</dcterms:modified>
</cp:coreProperties>
</file>